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esignpc\Desktop\Tenders\YPYS\Haringey\Response\"/>
    </mc:Choice>
  </mc:AlternateContent>
  <xr:revisionPtr revIDLastSave="0" documentId="13_ncr:1_{EAF8EF17-8AD9-4B48-BDB9-0ABF5762644F}" xr6:coauthVersionLast="47" xr6:coauthVersionMax="47" xr10:uidLastSave="{00000000-0000-0000-0000-000000000000}"/>
  <bookViews>
    <workbookView xWindow="-120" yWindow="-120" windowWidth="20730" windowHeight="11760" xr2:uid="{C6F34712-0964-4EAF-9CBA-915F89FD450D}"/>
  </bookViews>
  <sheets>
    <sheet name="1) Functional Specification - B" sheetId="1" r:id="rId1"/>
    <sheet name="2) Quotation for Cost excl. VAT" sheetId="3" r:id="rId2"/>
    <sheet name="3) Rate Table" sheetId="7" r:id="rId3"/>
    <sheet name="Sheet1" sheetId="2" state="hidden" r:id="rId4"/>
  </sheet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2" i="1" l="1"/>
  <c r="C62" i="1"/>
  <c r="E10" i="3" l="1"/>
  <c r="E11" i="3"/>
  <c r="E7" i="3"/>
  <c r="H10" i="3"/>
  <c r="H11" i="3"/>
  <c r="H7" i="3"/>
  <c r="E12" i="3" l="1"/>
  <c r="H12" i="3"/>
</calcChain>
</file>

<file path=xl/sharedStrings.xml><?xml version="1.0" encoding="utf-8"?>
<sst xmlns="http://schemas.openxmlformats.org/spreadsheetml/2006/main" count="175" uniqueCount="100">
  <si>
    <t>Product Specification
User Experience and Project Building</t>
  </si>
  <si>
    <t>Response:
Yes or No</t>
  </si>
  <si>
    <t>Question points (weighted)</t>
  </si>
  <si>
    <t>Tenderer's score (Please note; there are a maximum 200 points available on which your scores will be evaluated for the quality element of this Tender)</t>
  </si>
  <si>
    <t>Integral survey tools (non-third party)</t>
  </si>
  <si>
    <t xml:space="preserve">Different survey types available </t>
  </si>
  <si>
    <t>Skip logic for surveys and question piping</t>
  </si>
  <si>
    <t>Quick polls</t>
  </si>
  <si>
    <t>Public can see live data on surveys option</t>
  </si>
  <si>
    <t>Printable surveys for offline use</t>
  </si>
  <si>
    <t>Single landing page/central hub option</t>
  </si>
  <si>
    <t xml:space="preserve">Themed hubs </t>
  </si>
  <si>
    <t>AI moderation of comments</t>
  </si>
  <si>
    <t>Human moderation of comments</t>
  </si>
  <si>
    <r>
      <t xml:space="preserve">Interactive mapping of places </t>
    </r>
    <r>
      <rPr>
        <sz val="8"/>
        <color theme="1"/>
        <rFont val="Calibri"/>
        <family val="2"/>
      </rPr>
      <t>e.g. drop a pin</t>
    </r>
    <r>
      <rPr>
        <sz val="10"/>
        <color theme="1"/>
        <rFont val="Calibri"/>
        <family val="2"/>
      </rPr>
      <t xml:space="preserve"> </t>
    </r>
  </si>
  <si>
    <t>Residents can share their own ideas in projects</t>
  </si>
  <si>
    <t xml:space="preserve">Social sharing - users can share submission </t>
  </si>
  <si>
    <t>One time registration process across all projects</t>
  </si>
  <si>
    <t>Rich media content</t>
  </si>
  <si>
    <t>Residents can upload stories text/image/video</t>
  </si>
  <si>
    <t>Integrated participatory budgeting​ tool</t>
  </si>
  <si>
    <t>Discussion forums</t>
  </si>
  <si>
    <t>Newsfeed</t>
  </si>
  <si>
    <t>Static lifecycle widget</t>
  </si>
  <si>
    <t>Interactive lifecycle widget</t>
  </si>
  <si>
    <t>Document library widget</t>
  </si>
  <si>
    <t>Online webinar functionality</t>
  </si>
  <si>
    <t>Online interactive workshop functionality</t>
  </si>
  <si>
    <t>Ability to create bespoke templates</t>
  </si>
  <si>
    <t>Progress bar on surveys</t>
  </si>
  <si>
    <t>Like options on comments and contributions</t>
  </si>
  <si>
    <t>Voting options on proposals</t>
  </si>
  <si>
    <t>Translations</t>
  </si>
  <si>
    <t>Flexibility of AI Translation options</t>
  </si>
  <si>
    <t>Autosaving of survey forms during completion</t>
  </si>
  <si>
    <t>Haringey branded URL</t>
  </si>
  <si>
    <t>Live page editing</t>
  </si>
  <si>
    <t>WCAG 2.1, Level A</t>
  </si>
  <si>
    <t>WCAG 2.1, Level AA</t>
  </si>
  <si>
    <t>All form elements to follow GDS design patterns https://design-system.service.gov.uk/patterns/</t>
  </si>
  <si>
    <t>Design must be fully responsive and optimised to display and function smoothly on mobile devices (which makes up over 44% of current website visitors).</t>
  </si>
  <si>
    <t>Google Analytics (or similar analytics tracking service) to be added to all pages on the site and direct access to data granted to Haringey Council to monitor traffic and run reports.</t>
  </si>
  <si>
    <t>ICO compliant, fully accessible, cookie control mechanism to be added to the site. https://ico.org.uk/for-organisations/guide-to-pecr/guidance-on-the-use-of-cookies-and-similar-technologies/</t>
  </si>
  <si>
    <t>Product Specification
Site Admin, Data and Insights</t>
  </si>
  <si>
    <t>Realtime dashboard</t>
  </si>
  <si>
    <t>Set up support and onboarding</t>
  </si>
  <si>
    <t>Site Administrators</t>
  </si>
  <si>
    <t>GDPR compliance</t>
  </si>
  <si>
    <t>Data storage EU based</t>
  </si>
  <si>
    <t xml:space="preserve">Implementation training </t>
  </si>
  <si>
    <t>Ongoing training for updates/new tools</t>
  </si>
  <si>
    <t>Chat support</t>
  </si>
  <si>
    <t>Automated analysis​ of quantitative question responses</t>
  </si>
  <si>
    <t xml:space="preserve">Automated open text analysis </t>
  </si>
  <si>
    <t>Relationship management</t>
  </si>
  <si>
    <t>Demographic analysis</t>
  </si>
  <si>
    <t>Data export function</t>
  </si>
  <si>
    <t>All data analysis functionality across all projects combined</t>
  </si>
  <si>
    <t xml:space="preserve">Haringey Council own and manage QA process </t>
  </si>
  <si>
    <t>Haringey Council control page launch</t>
  </si>
  <si>
    <t>Automatic link between questions and demographics</t>
  </si>
  <si>
    <t>Ability to segment responses by demographics</t>
  </si>
  <si>
    <t xml:space="preserve">Live back end reporting </t>
  </si>
  <si>
    <t>Responsive customer support</t>
  </si>
  <si>
    <t>Maximum Total</t>
  </si>
  <si>
    <t>Tenderer Total</t>
  </si>
  <si>
    <t xml:space="preserve">Please enter your annual fees. </t>
  </si>
  <si>
    <t>The total life time contract cost shown in cell R12:C5 will be used for evaluation of you submitted bid</t>
  </si>
  <si>
    <t xml:space="preserve">Please add a description or lines for amber coloured cells </t>
  </si>
  <si>
    <t>Request for Quotation/Tender
Provision of Digital Engagement Platform</t>
  </si>
  <si>
    <t xml:space="preserve">Total cost Yr 1 </t>
  </si>
  <si>
    <t>Total cost Yr 2</t>
  </si>
  <si>
    <t>Total cost Yr 3</t>
  </si>
  <si>
    <t>Total contract cost</t>
  </si>
  <si>
    <t>Total cost Yr 4</t>
  </si>
  <si>
    <t>Total cost Yr 5</t>
  </si>
  <si>
    <t>Total Contract costincluding optional extensions</t>
  </si>
  <si>
    <t>Annual production provision and licence Fee</t>
  </si>
  <si>
    <t>Annual maintenance and support</t>
  </si>
  <si>
    <t>Implementation fee</t>
  </si>
  <si>
    <r>
      <t>Please provide the total costs of the service for 3 + 1 + 1</t>
    </r>
    <r>
      <rPr>
        <sz val="11"/>
        <color rgb="FFFF0000"/>
        <rFont val="Calibri"/>
        <family val="2"/>
        <scheme val="minor"/>
      </rPr>
      <t xml:space="preserve"> </t>
    </r>
    <r>
      <rPr>
        <sz val="11"/>
        <color theme="1"/>
        <rFont val="Calibri"/>
        <family val="2"/>
        <scheme val="minor"/>
      </rPr>
      <t xml:space="preserve"> years (excluding VAT)   </t>
    </r>
  </si>
  <si>
    <t>Please set out additional costs not covered in your submission but may be incurred during the lifetime of the contract</t>
  </si>
  <si>
    <t>Additional Cost</t>
  </si>
  <si>
    <t>Rate basis*</t>
  </si>
  <si>
    <t>Year 1</t>
  </si>
  <si>
    <t>Year 2</t>
  </si>
  <si>
    <t>Year 3</t>
  </si>
  <si>
    <t>Year 4</t>
  </si>
  <si>
    <t>Year 5</t>
  </si>
  <si>
    <t>Please enter a decription for the additional cost, you may add more lines is necessary</t>
  </si>
  <si>
    <t>*Please enter the basis of the charge such as hourly, daily or by event</t>
  </si>
  <si>
    <t>Yes</t>
  </si>
  <si>
    <t>No</t>
  </si>
  <si>
    <t>This rate card will form part of the contract commitment but will not be used for evaluation purposes</t>
  </si>
  <si>
    <t>Engagement Consultancy</t>
  </si>
  <si>
    <t>Daily</t>
  </si>
  <si>
    <t>Additional training after 2 days per annum included. (online)</t>
  </si>
  <si>
    <t>Additional training (onsite)</t>
  </si>
  <si>
    <t>Development specifically for Haringey outside of Service Level Agreement.</t>
  </si>
  <si>
    <t>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</si>
</sst>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4">
    <font>
      <sz val="11"/>
      <color theme="1"/>
      <name val="Calibri"/>
      <family val="2"/>
      <scheme val="minor"/>
    </font>
    <font>
      <sz val="8"/>
      <color theme="1"/>
      <name val="Calibri"/>
      <family val="2"/>
    </font>
    <font>
      <sz val="8"/>
      <color theme="1"/>
      <name val="Calibri"/>
      <family val="2"/>
      <scheme val="minor"/>
    </font>
    <font>
      <sz val="10"/>
      <color theme="1"/>
      <name val="Calibri"/>
      <family val="2"/>
    </font>
    <font>
      <sz val="10"/>
      <color theme="1"/>
      <name val="Calibri"/>
      <family val="2"/>
      <scheme val="minor"/>
    </font>
    <font>
      <sz val="16"/>
      <color theme="1"/>
      <name val="Calibri"/>
      <family val="2"/>
      <scheme val="minor"/>
    </font>
    <font>
      <sz val="10"/>
      <name val="Calibri"/>
      <family val="2"/>
    </font>
    <font>
      <sz val="10"/>
      <name val="Calibri"/>
      <family val="2"/>
      <scheme val="minor"/>
    </font>
    <font>
      <sz val="8"/>
      <name val="Calibri"/>
      <family val="2"/>
      <scheme val="minor"/>
    </font>
    <font>
      <sz val="11"/>
      <color rgb="FFFF0000"/>
      <name val="Calibri"/>
      <family val="2"/>
      <scheme val="minor"/>
    </font>
    <font>
      <sz val="10"/>
      <name val="Arial"/>
      <family val="2"/>
    </font>
    <font>
      <sz val="11"/>
      <name val="Calibri"/>
      <family val="2"/>
      <scheme val="minor"/>
    </font>
    <font>
      <sz val="8"/>
      <name val="HelveticaNeueLT Std"/>
      <family val="2"/>
    </font>
    <font>
      <sz val="11"/>
      <color rgb="FF000000"/>
      <name val="Calibri"/>
      <family val="2"/>
    </font>
    <font>
      <b/>
      <sz val="10"/>
      <color rgb="FFFF0000"/>
      <name val="Arial"/>
      <family val="2"/>
    </font>
    <font>
      <b/>
      <sz val="11"/>
      <color theme="0"/>
      <name val="HelveticaNeueLT Std"/>
      <family val="2"/>
    </font>
    <font>
      <b/>
      <sz val="11"/>
      <color theme="0"/>
      <name val="Calibri"/>
      <family val="2"/>
      <scheme val="minor"/>
    </font>
    <font>
      <b/>
      <sz val="11"/>
      <color theme="0"/>
      <name val="Calibri"/>
      <family val="2"/>
    </font>
    <font>
      <b/>
      <sz val="11"/>
      <color rgb="FFFFFFFF"/>
      <name val="HelveticaNeueLT Std"/>
      <family val="2"/>
    </font>
    <font>
      <sz val="11"/>
      <color theme="1"/>
      <name val="Calibri"/>
      <family val="2"/>
      <scheme val="minor"/>
    </font>
    <font>
      <b/>
      <sz val="11"/>
      <color theme="1"/>
      <name val="Calibri"/>
      <family val="2"/>
      <scheme val="minor"/>
    </font>
    <font>
      <sz val="11"/>
      <color theme="0"/>
      <name val="HelveticaNeueLT Std"/>
      <family val="2"/>
    </font>
    <font>
      <sz val="11"/>
      <name val="HelveticaNeueLT Std"/>
      <family val="2"/>
    </font>
    <font>
      <sz val="12"/>
      <color theme="1"/>
      <name val="Calibri"/>
      <family val="2"/>
      <scheme val="minor"/>
    </font>
  </fonts>
  <fills count="9">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4"/>
        <bgColor rgb="FF000000"/>
      </patternFill>
    </fill>
    <fill>
      <patternFill patternType="solid">
        <fgColor theme="4" tint="0.59999389629810485"/>
        <bgColor indexed="64"/>
      </patternFill>
    </fill>
    <fill>
      <patternFill patternType="solid">
        <fgColor rgb="FFFFC000"/>
        <bgColor indexed="64"/>
      </patternFill>
    </fill>
    <fill>
      <patternFill patternType="solid">
        <fgColor theme="0"/>
        <bgColor indexed="64"/>
      </patternFill>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s>
  <cellStyleXfs count="3">
    <xf numFmtId="0" fontId="0" fillId="0" borderId="0"/>
    <xf numFmtId="0" fontId="10" fillId="0" borderId="0"/>
    <xf numFmtId="44" fontId="19" fillId="0" borderId="0" applyFont="0" applyFill="0" applyBorder="0" applyAlignment="0" applyProtection="0"/>
  </cellStyleXfs>
  <cellXfs count="50">
    <xf numFmtId="0" fontId="0" fillId="0" borderId="0" xfId="0"/>
    <xf numFmtId="0" fontId="3" fillId="3" borderId="1" xfId="0" applyFont="1" applyFill="1" applyBorder="1" applyAlignment="1">
      <alignment vertical="center"/>
    </xf>
    <xf numFmtId="0" fontId="5" fillId="0" borderId="0" xfId="0" applyFont="1"/>
    <xf numFmtId="0" fontId="4" fillId="3" borderId="1" xfId="0" applyFont="1" applyFill="1" applyBorder="1"/>
    <xf numFmtId="0" fontId="6" fillId="3" borderId="1" xfId="0" applyFont="1" applyFill="1" applyBorder="1" applyAlignment="1">
      <alignment vertical="center"/>
    </xf>
    <xf numFmtId="0" fontId="4" fillId="3" borderId="0" xfId="0" applyFont="1" applyFill="1"/>
    <xf numFmtId="0" fontId="7" fillId="3" borderId="1" xfId="0" applyFont="1" applyFill="1" applyBorder="1"/>
    <xf numFmtId="0" fontId="11" fillId="0" borderId="1" xfId="0" applyFont="1" applyBorder="1" applyAlignment="1">
      <alignment vertical="top" wrapText="1"/>
    </xf>
    <xf numFmtId="0" fontId="12" fillId="0" borderId="0" xfId="0" applyFont="1" applyAlignment="1">
      <alignment horizontal="left" vertical="top" wrapText="1"/>
    </xf>
    <xf numFmtId="1" fontId="13" fillId="0" borderId="1" xfId="0" applyNumberFormat="1" applyFont="1" applyBorder="1" applyAlignment="1">
      <alignment vertical="top" wrapText="1"/>
    </xf>
    <xf numFmtId="1" fontId="13" fillId="0" borderId="1" xfId="0" applyNumberFormat="1" applyFont="1" applyBorder="1" applyAlignment="1">
      <alignment horizontal="right" vertical="top" wrapText="1"/>
    </xf>
    <xf numFmtId="0" fontId="0" fillId="0" borderId="0" xfId="0" applyAlignment="1">
      <alignment vertical="center"/>
    </xf>
    <xf numFmtId="0" fontId="3" fillId="3" borderId="1" xfId="0" applyFont="1" applyFill="1" applyBorder="1" applyAlignment="1">
      <alignment vertical="center" wrapText="1"/>
    </xf>
    <xf numFmtId="0" fontId="4" fillId="3" borderId="0" xfId="0" applyFont="1" applyFill="1" applyAlignment="1">
      <alignment wrapText="1"/>
    </xf>
    <xf numFmtId="0" fontId="4" fillId="3" borderId="1" xfId="0" applyFont="1" applyFill="1" applyBorder="1" applyAlignment="1">
      <alignment wrapText="1"/>
    </xf>
    <xf numFmtId="0" fontId="6" fillId="3" borderId="1" xfId="0" applyFont="1" applyFill="1" applyBorder="1" applyAlignment="1">
      <alignment vertical="center" wrapText="1"/>
    </xf>
    <xf numFmtId="0" fontId="2" fillId="0" borderId="0" xfId="0" applyFont="1" applyAlignment="1">
      <alignment wrapText="1"/>
    </xf>
    <xf numFmtId="0" fontId="8" fillId="0" borderId="1" xfId="0" applyFont="1" applyBorder="1" applyAlignment="1">
      <alignment vertical="top" wrapText="1"/>
    </xf>
    <xf numFmtId="0" fontId="9" fillId="0" borderId="0" xfId="0" applyFont="1"/>
    <xf numFmtId="0" fontId="14" fillId="0" borderId="0" xfId="0" applyFont="1"/>
    <xf numFmtId="0" fontId="0" fillId="0" borderId="0" xfId="0" applyAlignment="1">
      <alignment horizontal="center" vertical="center"/>
    </xf>
    <xf numFmtId="1" fontId="13" fillId="0" borderId="3" xfId="0" applyNumberFormat="1" applyFont="1" applyBorder="1" applyAlignment="1">
      <alignment vertical="top" wrapText="1"/>
    </xf>
    <xf numFmtId="1" fontId="13" fillId="0" borderId="4" xfId="0" applyNumberFormat="1" applyFont="1" applyBorder="1" applyAlignment="1">
      <alignment vertical="top" wrapText="1"/>
    </xf>
    <xf numFmtId="1" fontId="13" fillId="0" borderId="4" xfId="0" applyNumberFormat="1" applyFont="1" applyBorder="1" applyAlignment="1">
      <alignment horizontal="right" vertical="top" wrapText="1"/>
    </xf>
    <xf numFmtId="1" fontId="13" fillId="0" borderId="4" xfId="0" applyNumberFormat="1" applyFont="1" applyBorder="1" applyAlignment="1">
      <alignment horizontal="right" wrapText="1"/>
    </xf>
    <xf numFmtId="0" fontId="12" fillId="0" borderId="1" xfId="0" applyFont="1" applyBorder="1" applyAlignment="1">
      <alignment horizontal="left" vertical="top" wrapText="1"/>
    </xf>
    <xf numFmtId="0" fontId="0" fillId="5" borderId="0" xfId="0" applyFill="1" applyAlignment="1">
      <alignment vertical="center" wrapText="1"/>
    </xf>
    <xf numFmtId="0" fontId="17" fillId="2" borderId="1" xfId="0" applyFont="1" applyFill="1" applyBorder="1" applyAlignment="1">
      <alignment vertical="top" wrapText="1"/>
    </xf>
    <xf numFmtId="0" fontId="16" fillId="2" borderId="2" xfId="1" applyFont="1" applyFill="1" applyBorder="1" applyAlignment="1">
      <alignment vertical="top" wrapText="1"/>
    </xf>
    <xf numFmtId="0" fontId="18" fillId="4" borderId="2" xfId="1" applyFont="1" applyFill="1" applyBorder="1" applyAlignment="1">
      <alignment vertical="top" wrapText="1"/>
    </xf>
    <xf numFmtId="0" fontId="18" fillId="4" borderId="1" xfId="1" applyFont="1" applyFill="1" applyBorder="1" applyAlignment="1">
      <alignment vertical="top" wrapText="1"/>
    </xf>
    <xf numFmtId="0" fontId="15" fillId="2" borderId="1" xfId="0" applyFont="1" applyFill="1" applyBorder="1" applyAlignment="1">
      <alignment vertical="top" wrapText="1"/>
    </xf>
    <xf numFmtId="0" fontId="15" fillId="2" borderId="2" xfId="1" applyFont="1" applyFill="1" applyBorder="1" applyAlignment="1">
      <alignment vertical="top" wrapText="1"/>
    </xf>
    <xf numFmtId="0" fontId="18" fillId="4" borderId="0" xfId="1" applyFont="1" applyFill="1" applyAlignment="1">
      <alignment vertical="top" wrapText="1"/>
    </xf>
    <xf numFmtId="0" fontId="0" fillId="0" borderId="1" xfId="0" applyBorder="1"/>
    <xf numFmtId="0" fontId="20" fillId="0" borderId="0" xfId="0" applyFont="1"/>
    <xf numFmtId="44" fontId="0" fillId="0" borderId="1" xfId="2" applyFont="1" applyBorder="1"/>
    <xf numFmtId="0" fontId="0" fillId="6" borderId="1" xfId="0" applyFill="1" applyBorder="1"/>
    <xf numFmtId="0" fontId="0" fillId="7" borderId="0" xfId="0" applyFill="1"/>
    <xf numFmtId="44" fontId="0" fillId="0" borderId="1" xfId="0" applyNumberFormat="1" applyBorder="1"/>
    <xf numFmtId="44" fontId="0" fillId="0" borderId="0" xfId="0" applyNumberFormat="1"/>
    <xf numFmtId="0" fontId="15" fillId="2" borderId="1" xfId="0" applyFont="1" applyFill="1" applyBorder="1" applyAlignment="1">
      <alignment vertical="center" wrapText="1"/>
    </xf>
    <xf numFmtId="0" fontId="21" fillId="8" borderId="1" xfId="0" applyFont="1" applyFill="1" applyBorder="1" applyAlignment="1">
      <alignment vertical="center" wrapText="1"/>
    </xf>
    <xf numFmtId="0" fontId="0" fillId="0" borderId="0" xfId="0" applyAlignment="1">
      <alignment vertical="center" wrapText="1"/>
    </xf>
    <xf numFmtId="0" fontId="0" fillId="7" borderId="1" xfId="0" applyFill="1" applyBorder="1"/>
    <xf numFmtId="0" fontId="16" fillId="8" borderId="1" xfId="0" applyFont="1" applyFill="1" applyBorder="1" applyAlignment="1">
      <alignment vertical="center"/>
    </xf>
    <xf numFmtId="0" fontId="0" fillId="6" borderId="1" xfId="0" applyFill="1" applyBorder="1" applyAlignment="1">
      <alignment wrapText="1"/>
    </xf>
    <xf numFmtId="1" fontId="22" fillId="0" borderId="0" xfId="0" applyNumberFormat="1" applyFont="1" applyAlignment="1">
      <alignment horizontal="right" wrapText="1"/>
    </xf>
    <xf numFmtId="0" fontId="23" fillId="0" borderId="1" xfId="0" applyFont="1" applyBorder="1" applyAlignment="1">
      <alignment wrapText="1"/>
    </xf>
    <xf numFmtId="0" fontId="12" fillId="0" borderId="5" xfId="0" applyFont="1" applyBorder="1" applyAlignment="1">
      <alignment horizontal="left" vertical="top" wrapText="1"/>
    </xf>
  </cellXfs>
  <cellStyles count="3">
    <cellStyle name="Currency" xfId="2" builtinId="4"/>
    <cellStyle name="Normal" xfId="0" builtinId="0"/>
    <cellStyle name="Normal 3" xfId="1" xr:uid="{7AA0D1B6-DC54-4655-A587-52A9FE1FC4BB}"/>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8B26-2D37-44CF-9986-BE4602C6212F}">
  <dimension ref="A1:D63"/>
  <sheetViews>
    <sheetView tabSelected="1" zoomScale="75" zoomScaleNormal="75" workbookViewId="0">
      <selection activeCell="S44" sqref="S44"/>
    </sheetView>
  </sheetViews>
  <sheetFormatPr defaultRowHeight="15"/>
  <cols>
    <col min="1" max="1" width="44.85546875" style="16" customWidth="1"/>
    <col min="2" max="3" width="12.42578125" style="8" customWidth="1"/>
    <col min="4" max="4" width="33.28515625" style="8" customWidth="1"/>
  </cols>
  <sheetData>
    <row r="1" spans="1:4" ht="72.599999999999994" customHeight="1">
      <c r="A1" s="27" t="s">
        <v>0</v>
      </c>
      <c r="B1" s="28" t="s">
        <v>1</v>
      </c>
      <c r="C1" s="29" t="s">
        <v>2</v>
      </c>
      <c r="D1" s="30" t="s">
        <v>3</v>
      </c>
    </row>
    <row r="2" spans="1:4" s="2" customFormat="1" ht="19.5" customHeight="1">
      <c r="A2" s="12" t="s">
        <v>4</v>
      </c>
      <c r="B2" s="17" t="s">
        <v>91</v>
      </c>
      <c r="C2" s="21">
        <v>4</v>
      </c>
      <c r="D2" s="21">
        <v>4</v>
      </c>
    </row>
    <row r="3" spans="1:4">
      <c r="A3" s="13" t="s">
        <v>5</v>
      </c>
      <c r="B3" s="17" t="s">
        <v>91</v>
      </c>
      <c r="C3" s="22">
        <v>4</v>
      </c>
      <c r="D3" s="21">
        <v>4</v>
      </c>
    </row>
    <row r="4" spans="1:4">
      <c r="A4" s="12" t="s">
        <v>6</v>
      </c>
      <c r="B4" s="17" t="s">
        <v>91</v>
      </c>
      <c r="C4" s="22">
        <v>4</v>
      </c>
      <c r="D4" s="21">
        <v>4</v>
      </c>
    </row>
    <row r="5" spans="1:4">
      <c r="A5" s="12" t="s">
        <v>7</v>
      </c>
      <c r="B5" s="17" t="s">
        <v>91</v>
      </c>
      <c r="C5" s="22">
        <v>2</v>
      </c>
      <c r="D5" s="21">
        <v>2</v>
      </c>
    </row>
    <row r="6" spans="1:4">
      <c r="A6" s="14" t="s">
        <v>8</v>
      </c>
      <c r="B6" s="17" t="s">
        <v>91</v>
      </c>
      <c r="C6" s="22">
        <v>1</v>
      </c>
      <c r="D6" s="21">
        <v>1</v>
      </c>
    </row>
    <row r="7" spans="1:4">
      <c r="A7" s="14" t="s">
        <v>9</v>
      </c>
      <c r="B7" s="17" t="s">
        <v>91</v>
      </c>
      <c r="C7" s="22">
        <v>3</v>
      </c>
      <c r="D7" s="21">
        <v>3</v>
      </c>
    </row>
    <row r="8" spans="1:4">
      <c r="A8" s="15" t="s">
        <v>10</v>
      </c>
      <c r="B8" s="17" t="s">
        <v>91</v>
      </c>
      <c r="C8" s="22">
        <v>4</v>
      </c>
      <c r="D8" s="21">
        <v>4</v>
      </c>
    </row>
    <row r="9" spans="1:4">
      <c r="A9" s="12" t="s">
        <v>11</v>
      </c>
      <c r="B9" s="17" t="s">
        <v>91</v>
      </c>
      <c r="C9" s="22">
        <v>4</v>
      </c>
      <c r="D9" s="21">
        <v>4</v>
      </c>
    </row>
    <row r="10" spans="1:4">
      <c r="A10" s="12" t="s">
        <v>12</v>
      </c>
      <c r="B10" s="17" t="s">
        <v>91</v>
      </c>
      <c r="C10" s="22">
        <v>3</v>
      </c>
      <c r="D10" s="21">
        <v>3</v>
      </c>
    </row>
    <row r="11" spans="1:4">
      <c r="A11" s="15" t="s">
        <v>13</v>
      </c>
      <c r="B11" s="17" t="s">
        <v>91</v>
      </c>
      <c r="C11" s="23">
        <v>3</v>
      </c>
      <c r="D11" s="21">
        <v>3</v>
      </c>
    </row>
    <row r="12" spans="1:4">
      <c r="A12" s="12" t="s">
        <v>14</v>
      </c>
      <c r="B12" s="17" t="s">
        <v>91</v>
      </c>
      <c r="C12" s="24">
        <v>4</v>
      </c>
      <c r="D12" s="21">
        <v>4</v>
      </c>
    </row>
    <row r="13" spans="1:4">
      <c r="A13" s="12" t="s">
        <v>15</v>
      </c>
      <c r="B13" s="17" t="s">
        <v>91</v>
      </c>
      <c r="C13" s="22">
        <v>1</v>
      </c>
      <c r="D13" s="21">
        <v>1</v>
      </c>
    </row>
    <row r="14" spans="1:4">
      <c r="A14" s="14" t="s">
        <v>16</v>
      </c>
      <c r="B14" s="17" t="s">
        <v>91</v>
      </c>
      <c r="C14" s="22">
        <v>2</v>
      </c>
      <c r="D14" s="21">
        <v>2</v>
      </c>
    </row>
    <row r="15" spans="1:4">
      <c r="A15" s="12" t="s">
        <v>17</v>
      </c>
      <c r="B15" s="17" t="s">
        <v>91</v>
      </c>
      <c r="C15" s="22">
        <v>4</v>
      </c>
      <c r="D15" s="21">
        <v>4</v>
      </c>
    </row>
    <row r="16" spans="1:4">
      <c r="A16" s="14" t="s">
        <v>18</v>
      </c>
      <c r="B16" s="17" t="s">
        <v>91</v>
      </c>
      <c r="C16" s="22">
        <v>3</v>
      </c>
      <c r="D16" s="21">
        <v>3</v>
      </c>
    </row>
    <row r="17" spans="1:4">
      <c r="A17" s="14" t="s">
        <v>19</v>
      </c>
      <c r="B17" s="17" t="s">
        <v>91</v>
      </c>
      <c r="C17" s="22">
        <v>2</v>
      </c>
      <c r="D17" s="21">
        <v>2</v>
      </c>
    </row>
    <row r="18" spans="1:4">
      <c r="A18" s="14" t="s">
        <v>20</v>
      </c>
      <c r="B18" s="17" t="s">
        <v>91</v>
      </c>
      <c r="C18" s="22">
        <v>4</v>
      </c>
      <c r="D18" s="21">
        <v>4</v>
      </c>
    </row>
    <row r="19" spans="1:4">
      <c r="A19" s="14" t="s">
        <v>21</v>
      </c>
      <c r="B19" s="17" t="s">
        <v>91</v>
      </c>
      <c r="C19" s="22">
        <v>2</v>
      </c>
      <c r="D19" s="21">
        <v>2</v>
      </c>
    </row>
    <row r="20" spans="1:4">
      <c r="A20" s="14" t="s">
        <v>22</v>
      </c>
      <c r="B20" s="17" t="s">
        <v>91</v>
      </c>
      <c r="C20" s="22">
        <v>4</v>
      </c>
      <c r="D20" s="21">
        <v>4</v>
      </c>
    </row>
    <row r="21" spans="1:4">
      <c r="A21" s="14" t="s">
        <v>23</v>
      </c>
      <c r="B21" s="17" t="s">
        <v>91</v>
      </c>
      <c r="C21" s="22">
        <v>2</v>
      </c>
      <c r="D21" s="21">
        <v>2</v>
      </c>
    </row>
    <row r="22" spans="1:4">
      <c r="A22" s="14" t="s">
        <v>24</v>
      </c>
      <c r="B22" s="17" t="s">
        <v>91</v>
      </c>
      <c r="C22" s="22">
        <v>4</v>
      </c>
      <c r="D22" s="21">
        <v>4</v>
      </c>
    </row>
    <row r="23" spans="1:4">
      <c r="A23" s="14" t="s">
        <v>25</v>
      </c>
      <c r="B23" s="17" t="s">
        <v>91</v>
      </c>
      <c r="C23" s="22">
        <v>4</v>
      </c>
      <c r="D23" s="21">
        <v>4</v>
      </c>
    </row>
    <row r="24" spans="1:4">
      <c r="A24" s="14" t="s">
        <v>26</v>
      </c>
      <c r="B24" s="17" t="s">
        <v>91</v>
      </c>
      <c r="C24" s="22">
        <v>3</v>
      </c>
      <c r="D24" s="21">
        <v>3</v>
      </c>
    </row>
    <row r="25" spans="1:4">
      <c r="A25" s="14" t="s">
        <v>27</v>
      </c>
      <c r="B25" s="17" t="s">
        <v>91</v>
      </c>
      <c r="C25" s="22">
        <v>2</v>
      </c>
      <c r="D25" s="21">
        <v>2</v>
      </c>
    </row>
    <row r="26" spans="1:4">
      <c r="A26" s="14" t="s">
        <v>28</v>
      </c>
      <c r="B26" s="17" t="s">
        <v>91</v>
      </c>
      <c r="C26" s="22">
        <v>3</v>
      </c>
      <c r="D26" s="21">
        <v>3</v>
      </c>
    </row>
    <row r="27" spans="1:4">
      <c r="A27" s="14" t="s">
        <v>29</v>
      </c>
      <c r="B27" s="17" t="s">
        <v>91</v>
      </c>
      <c r="C27" s="22">
        <v>2</v>
      </c>
      <c r="D27" s="21">
        <v>2</v>
      </c>
    </row>
    <row r="28" spans="1:4">
      <c r="A28" s="14" t="s">
        <v>30</v>
      </c>
      <c r="B28" s="17" t="s">
        <v>91</v>
      </c>
      <c r="C28" s="22">
        <v>1</v>
      </c>
      <c r="D28" s="21">
        <v>1</v>
      </c>
    </row>
    <row r="29" spans="1:4">
      <c r="A29" s="14" t="s">
        <v>31</v>
      </c>
      <c r="B29" s="17" t="s">
        <v>91</v>
      </c>
      <c r="C29" s="22">
        <v>3</v>
      </c>
      <c r="D29" s="21">
        <v>3</v>
      </c>
    </row>
    <row r="30" spans="1:4">
      <c r="A30" s="14" t="s">
        <v>32</v>
      </c>
      <c r="B30" s="17" t="s">
        <v>91</v>
      </c>
      <c r="C30" s="22">
        <v>4</v>
      </c>
      <c r="D30" s="21">
        <v>4</v>
      </c>
    </row>
    <row r="31" spans="1:4">
      <c r="A31" s="14" t="s">
        <v>33</v>
      </c>
      <c r="B31" s="17" t="s">
        <v>91</v>
      </c>
      <c r="C31" s="22">
        <v>3</v>
      </c>
      <c r="D31" s="21">
        <v>3</v>
      </c>
    </row>
    <row r="32" spans="1:4">
      <c r="A32" s="14" t="s">
        <v>34</v>
      </c>
      <c r="B32" s="17" t="s">
        <v>91</v>
      </c>
      <c r="C32" s="22">
        <v>4</v>
      </c>
      <c r="D32" s="21">
        <v>4</v>
      </c>
    </row>
    <row r="33" spans="1:4">
      <c r="A33" s="14" t="s">
        <v>35</v>
      </c>
      <c r="B33" s="17" t="s">
        <v>91</v>
      </c>
      <c r="C33" s="22">
        <v>4</v>
      </c>
      <c r="D33" s="21">
        <v>4</v>
      </c>
    </row>
    <row r="34" spans="1:4">
      <c r="A34" s="14" t="s">
        <v>36</v>
      </c>
      <c r="B34" s="17" t="s">
        <v>91</v>
      </c>
      <c r="C34" s="22">
        <v>4</v>
      </c>
      <c r="D34" s="21">
        <v>4</v>
      </c>
    </row>
    <row r="35" spans="1:4">
      <c r="A35" s="14" t="s">
        <v>37</v>
      </c>
      <c r="B35" s="17" t="s">
        <v>91</v>
      </c>
      <c r="C35" s="22">
        <v>4</v>
      </c>
      <c r="D35" s="21">
        <v>4</v>
      </c>
    </row>
    <row r="36" spans="1:4">
      <c r="A36" s="14" t="s">
        <v>38</v>
      </c>
      <c r="B36" s="17" t="s">
        <v>91</v>
      </c>
      <c r="C36" s="22">
        <v>4</v>
      </c>
      <c r="D36" s="21">
        <v>4</v>
      </c>
    </row>
    <row r="37" spans="1:4" ht="26.25">
      <c r="A37" s="14" t="s">
        <v>39</v>
      </c>
      <c r="B37" s="17" t="s">
        <v>91</v>
      </c>
      <c r="C37" s="22">
        <v>4</v>
      </c>
      <c r="D37" s="21">
        <v>4</v>
      </c>
    </row>
    <row r="38" spans="1:4" ht="39">
      <c r="A38" s="14" t="s">
        <v>40</v>
      </c>
      <c r="B38" s="17" t="s">
        <v>91</v>
      </c>
      <c r="C38" s="22">
        <v>4</v>
      </c>
      <c r="D38" s="21">
        <v>4</v>
      </c>
    </row>
    <row r="39" spans="1:4" ht="51.75">
      <c r="A39" s="14" t="s">
        <v>41</v>
      </c>
      <c r="B39" s="17" t="s">
        <v>91</v>
      </c>
      <c r="C39" s="22">
        <v>4</v>
      </c>
      <c r="D39" s="21">
        <v>4</v>
      </c>
    </row>
    <row r="40" spans="1:4" ht="64.5">
      <c r="A40" s="14" t="s">
        <v>42</v>
      </c>
      <c r="B40" s="17" t="s">
        <v>91</v>
      </c>
      <c r="C40" s="22">
        <v>4</v>
      </c>
      <c r="D40" s="21">
        <v>4</v>
      </c>
    </row>
    <row r="41" spans="1:4" ht="30">
      <c r="A41" s="31" t="s">
        <v>43</v>
      </c>
      <c r="B41" s="32"/>
      <c r="C41" s="29"/>
      <c r="D41" s="33"/>
    </row>
    <row r="42" spans="1:4">
      <c r="A42" s="6" t="s">
        <v>44</v>
      </c>
      <c r="B42" s="7" t="s">
        <v>91</v>
      </c>
      <c r="C42" s="9">
        <v>4</v>
      </c>
      <c r="D42" s="21">
        <v>4</v>
      </c>
    </row>
    <row r="43" spans="1:4">
      <c r="A43" s="1" t="s">
        <v>45</v>
      </c>
      <c r="B43" s="7" t="s">
        <v>91</v>
      </c>
      <c r="C43" s="9">
        <v>4</v>
      </c>
      <c r="D43" s="21">
        <v>4</v>
      </c>
    </row>
    <row r="44" spans="1:4">
      <c r="A44" s="1" t="s">
        <v>46</v>
      </c>
      <c r="B44" s="7" t="s">
        <v>91</v>
      </c>
      <c r="C44" s="9">
        <v>3</v>
      </c>
      <c r="D44" s="21">
        <v>3</v>
      </c>
    </row>
    <row r="45" spans="1:4">
      <c r="A45" s="1" t="s">
        <v>47</v>
      </c>
      <c r="B45" s="7" t="s">
        <v>91</v>
      </c>
      <c r="C45" s="9">
        <v>4</v>
      </c>
      <c r="D45" s="21">
        <v>4</v>
      </c>
    </row>
    <row r="46" spans="1:4">
      <c r="A46" s="5" t="s">
        <v>48</v>
      </c>
      <c r="B46" s="7" t="s">
        <v>91</v>
      </c>
      <c r="C46" s="9">
        <v>4</v>
      </c>
      <c r="D46" s="21">
        <v>4</v>
      </c>
    </row>
    <row r="47" spans="1:4">
      <c r="A47" s="4" t="s">
        <v>49</v>
      </c>
      <c r="B47" s="7" t="s">
        <v>91</v>
      </c>
      <c r="C47" s="9">
        <v>4</v>
      </c>
      <c r="D47" s="21">
        <v>4</v>
      </c>
    </row>
    <row r="48" spans="1:4">
      <c r="A48" s="1" t="s">
        <v>50</v>
      </c>
      <c r="B48" s="7" t="s">
        <v>91</v>
      </c>
      <c r="C48" s="9">
        <v>4</v>
      </c>
      <c r="D48" s="21">
        <v>4</v>
      </c>
    </row>
    <row r="49" spans="1:4">
      <c r="A49" s="1" t="s">
        <v>51</v>
      </c>
      <c r="B49" s="7" t="s">
        <v>91</v>
      </c>
      <c r="C49" s="9">
        <v>2</v>
      </c>
      <c r="D49" s="21">
        <v>2</v>
      </c>
    </row>
    <row r="50" spans="1:4">
      <c r="A50" s="6" t="s">
        <v>52</v>
      </c>
      <c r="B50" s="7" t="s">
        <v>91</v>
      </c>
      <c r="C50" s="9">
        <v>4</v>
      </c>
      <c r="D50" s="21">
        <v>4</v>
      </c>
    </row>
    <row r="51" spans="1:4">
      <c r="A51" s="3" t="s">
        <v>53</v>
      </c>
      <c r="B51" s="7" t="s">
        <v>91</v>
      </c>
      <c r="C51" s="10">
        <v>2</v>
      </c>
      <c r="D51" s="21">
        <v>2</v>
      </c>
    </row>
    <row r="52" spans="1:4">
      <c r="A52" s="3" t="s">
        <v>54</v>
      </c>
      <c r="B52" s="7" t="s">
        <v>91</v>
      </c>
      <c r="C52" s="9">
        <v>4</v>
      </c>
      <c r="D52" s="21">
        <v>4</v>
      </c>
    </row>
    <row r="53" spans="1:4">
      <c r="A53" s="3" t="s">
        <v>55</v>
      </c>
      <c r="B53" s="7" t="s">
        <v>91</v>
      </c>
      <c r="C53" s="9">
        <v>4</v>
      </c>
      <c r="D53" s="21">
        <v>4</v>
      </c>
    </row>
    <row r="54" spans="1:4">
      <c r="A54" s="3" t="s">
        <v>56</v>
      </c>
      <c r="B54" s="7" t="s">
        <v>91</v>
      </c>
      <c r="C54" s="9">
        <v>4</v>
      </c>
      <c r="D54" s="21">
        <v>4</v>
      </c>
    </row>
    <row r="55" spans="1:4">
      <c r="A55" s="3" t="s">
        <v>57</v>
      </c>
      <c r="B55" s="7" t="s">
        <v>91</v>
      </c>
      <c r="C55" s="9">
        <v>4</v>
      </c>
      <c r="D55" s="21">
        <v>4</v>
      </c>
    </row>
    <row r="56" spans="1:4">
      <c r="A56" s="5" t="s">
        <v>58</v>
      </c>
      <c r="B56" s="7" t="s">
        <v>91</v>
      </c>
      <c r="C56" s="9">
        <v>4</v>
      </c>
      <c r="D56" s="21">
        <v>4</v>
      </c>
    </row>
    <row r="57" spans="1:4">
      <c r="A57" s="3" t="s">
        <v>59</v>
      </c>
      <c r="B57" s="7" t="s">
        <v>91</v>
      </c>
      <c r="C57" s="9">
        <v>4</v>
      </c>
      <c r="D57" s="21">
        <v>4</v>
      </c>
    </row>
    <row r="58" spans="1:4">
      <c r="A58" s="3" t="s">
        <v>60</v>
      </c>
      <c r="B58" s="7" t="s">
        <v>91</v>
      </c>
      <c r="C58" s="9">
        <v>4</v>
      </c>
      <c r="D58" s="21">
        <v>4</v>
      </c>
    </row>
    <row r="59" spans="1:4">
      <c r="A59" s="5" t="s">
        <v>61</v>
      </c>
      <c r="B59" s="7" t="s">
        <v>91</v>
      </c>
      <c r="C59" s="9">
        <v>4</v>
      </c>
      <c r="D59" s="21">
        <v>4</v>
      </c>
    </row>
    <row r="60" spans="1:4">
      <c r="A60" s="3" t="s">
        <v>62</v>
      </c>
      <c r="B60" s="7" t="s">
        <v>91</v>
      </c>
      <c r="C60" s="9">
        <v>4</v>
      </c>
      <c r="D60" s="21">
        <v>4</v>
      </c>
    </row>
    <row r="61" spans="1:4">
      <c r="A61" s="3" t="s">
        <v>63</v>
      </c>
      <c r="B61" s="7" t="s">
        <v>91</v>
      </c>
      <c r="C61" s="9">
        <v>4</v>
      </c>
      <c r="D61" s="21">
        <v>4</v>
      </c>
    </row>
    <row r="62" spans="1:4" ht="15.75">
      <c r="A62" s="48" t="s">
        <v>64</v>
      </c>
      <c r="B62" s="17"/>
      <c r="C62" s="47">
        <f>SUM(C2:C61)</f>
        <v>200</v>
      </c>
      <c r="D62" s="47">
        <f>SUM(D2:D61)</f>
        <v>200</v>
      </c>
    </row>
    <row r="63" spans="1:4" ht="15.75">
      <c r="A63" s="48" t="s">
        <v>65</v>
      </c>
      <c r="B63" s="17"/>
      <c r="C63" s="25"/>
      <c r="D63" s="49"/>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87044B0-0E11-41A9-945F-DF1E9ECDC76E}">
          <x14:formula1>
            <xm:f>Sheet1!$A$1:$A$2</xm:f>
          </x14:formula1>
          <xm:sqref>B2:B1048576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D76A2-0D19-4014-A847-5CB5683F7BB7}">
  <dimension ref="A1:H23"/>
  <sheetViews>
    <sheetView zoomScale="111" workbookViewId="0">
      <selection activeCell="B9" sqref="B9"/>
    </sheetView>
  </sheetViews>
  <sheetFormatPr defaultRowHeight="15"/>
  <cols>
    <col min="1" max="1" width="53.140625" customWidth="1"/>
    <col min="2" max="8" width="17.42578125" customWidth="1"/>
    <col min="253" max="253" width="24.5703125" bestFit="1" customWidth="1"/>
    <col min="254" max="254" width="18.5703125" customWidth="1"/>
    <col min="255" max="255" width="13" customWidth="1"/>
    <col min="256" max="259" width="10.5703125" customWidth="1"/>
    <col min="509" max="509" width="24.5703125" bestFit="1" customWidth="1"/>
    <col min="510" max="510" width="18.5703125" customWidth="1"/>
    <col min="511" max="511" width="13" customWidth="1"/>
    <col min="512" max="515" width="10.5703125" customWidth="1"/>
    <col min="765" max="765" width="24.5703125" bestFit="1" customWidth="1"/>
    <col min="766" max="766" width="18.5703125" customWidth="1"/>
    <col min="767" max="767" width="13" customWidth="1"/>
    <col min="768" max="771" width="10.5703125" customWidth="1"/>
    <col min="1021" max="1021" width="24.5703125" bestFit="1" customWidth="1"/>
    <col min="1022" max="1022" width="18.5703125" customWidth="1"/>
    <col min="1023" max="1023" width="13" customWidth="1"/>
    <col min="1024" max="1027" width="10.5703125" customWidth="1"/>
    <col min="1277" max="1277" width="24.5703125" bestFit="1" customWidth="1"/>
    <col min="1278" max="1278" width="18.5703125" customWidth="1"/>
    <col min="1279" max="1279" width="13" customWidth="1"/>
    <col min="1280" max="1283" width="10.5703125" customWidth="1"/>
    <col min="1533" max="1533" width="24.5703125" bestFit="1" customWidth="1"/>
    <col min="1534" max="1534" width="18.5703125" customWidth="1"/>
    <col min="1535" max="1535" width="13" customWidth="1"/>
    <col min="1536" max="1539" width="10.5703125" customWidth="1"/>
    <col min="1789" max="1789" width="24.5703125" bestFit="1" customWidth="1"/>
    <col min="1790" max="1790" width="18.5703125" customWidth="1"/>
    <col min="1791" max="1791" width="13" customWidth="1"/>
    <col min="1792" max="1795" width="10.5703125" customWidth="1"/>
    <col min="2045" max="2045" width="24.5703125" bestFit="1" customWidth="1"/>
    <col min="2046" max="2046" width="18.5703125" customWidth="1"/>
    <col min="2047" max="2047" width="13" customWidth="1"/>
    <col min="2048" max="2051" width="10.5703125" customWidth="1"/>
    <col min="2301" max="2301" width="24.5703125" bestFit="1" customWidth="1"/>
    <col min="2302" max="2302" width="18.5703125" customWidth="1"/>
    <col min="2303" max="2303" width="13" customWidth="1"/>
    <col min="2304" max="2307" width="10.5703125" customWidth="1"/>
    <col min="2557" max="2557" width="24.5703125" bestFit="1" customWidth="1"/>
    <col min="2558" max="2558" width="18.5703125" customWidth="1"/>
    <col min="2559" max="2559" width="13" customWidth="1"/>
    <col min="2560" max="2563" width="10.5703125" customWidth="1"/>
    <col min="2813" max="2813" width="24.5703125" bestFit="1" customWidth="1"/>
    <col min="2814" max="2814" width="18.5703125" customWidth="1"/>
    <col min="2815" max="2815" width="13" customWidth="1"/>
    <col min="2816" max="2819" width="10.5703125" customWidth="1"/>
    <col min="3069" max="3069" width="24.5703125" bestFit="1" customWidth="1"/>
    <col min="3070" max="3070" width="18.5703125" customWidth="1"/>
    <col min="3071" max="3071" width="13" customWidth="1"/>
    <col min="3072" max="3075" width="10.5703125" customWidth="1"/>
    <col min="3325" max="3325" width="24.5703125" bestFit="1" customWidth="1"/>
    <col min="3326" max="3326" width="18.5703125" customWidth="1"/>
    <col min="3327" max="3327" width="13" customWidth="1"/>
    <col min="3328" max="3331" width="10.5703125" customWidth="1"/>
    <col min="3581" max="3581" width="24.5703125" bestFit="1" customWidth="1"/>
    <col min="3582" max="3582" width="18.5703125" customWidth="1"/>
    <col min="3583" max="3583" width="13" customWidth="1"/>
    <col min="3584" max="3587" width="10.5703125" customWidth="1"/>
    <col min="3837" max="3837" width="24.5703125" bestFit="1" customWidth="1"/>
    <col min="3838" max="3838" width="18.5703125" customWidth="1"/>
    <col min="3839" max="3839" width="13" customWidth="1"/>
    <col min="3840" max="3843" width="10.5703125" customWidth="1"/>
    <col min="4093" max="4093" width="24.5703125" bestFit="1" customWidth="1"/>
    <col min="4094" max="4094" width="18.5703125" customWidth="1"/>
    <col min="4095" max="4095" width="13" customWidth="1"/>
    <col min="4096" max="4099" width="10.5703125" customWidth="1"/>
    <col min="4349" max="4349" width="24.5703125" bestFit="1" customWidth="1"/>
    <col min="4350" max="4350" width="18.5703125" customWidth="1"/>
    <col min="4351" max="4351" width="13" customWidth="1"/>
    <col min="4352" max="4355" width="10.5703125" customWidth="1"/>
    <col min="4605" max="4605" width="24.5703125" bestFit="1" customWidth="1"/>
    <col min="4606" max="4606" width="18.5703125" customWidth="1"/>
    <col min="4607" max="4607" width="13" customWidth="1"/>
    <col min="4608" max="4611" width="10.5703125" customWidth="1"/>
    <col min="4861" max="4861" width="24.5703125" bestFit="1" customWidth="1"/>
    <col min="4862" max="4862" width="18.5703125" customWidth="1"/>
    <col min="4863" max="4863" width="13" customWidth="1"/>
    <col min="4864" max="4867" width="10.5703125" customWidth="1"/>
    <col min="5117" max="5117" width="24.5703125" bestFit="1" customWidth="1"/>
    <col min="5118" max="5118" width="18.5703125" customWidth="1"/>
    <col min="5119" max="5119" width="13" customWidth="1"/>
    <col min="5120" max="5123" width="10.5703125" customWidth="1"/>
    <col min="5373" max="5373" width="24.5703125" bestFit="1" customWidth="1"/>
    <col min="5374" max="5374" width="18.5703125" customWidth="1"/>
    <col min="5375" max="5375" width="13" customWidth="1"/>
    <col min="5376" max="5379" width="10.5703125" customWidth="1"/>
    <col min="5629" max="5629" width="24.5703125" bestFit="1" customWidth="1"/>
    <col min="5630" max="5630" width="18.5703125" customWidth="1"/>
    <col min="5631" max="5631" width="13" customWidth="1"/>
    <col min="5632" max="5635" width="10.5703125" customWidth="1"/>
    <col min="5885" max="5885" width="24.5703125" bestFit="1" customWidth="1"/>
    <col min="5886" max="5886" width="18.5703125" customWidth="1"/>
    <col min="5887" max="5887" width="13" customWidth="1"/>
    <col min="5888" max="5891" width="10.5703125" customWidth="1"/>
    <col min="6141" max="6141" width="24.5703125" bestFit="1" customWidth="1"/>
    <col min="6142" max="6142" width="18.5703125" customWidth="1"/>
    <col min="6143" max="6143" width="13" customWidth="1"/>
    <col min="6144" max="6147" width="10.5703125" customWidth="1"/>
    <col min="6397" max="6397" width="24.5703125" bestFit="1" customWidth="1"/>
    <col min="6398" max="6398" width="18.5703125" customWidth="1"/>
    <col min="6399" max="6399" width="13" customWidth="1"/>
    <col min="6400" max="6403" width="10.5703125" customWidth="1"/>
    <col min="6653" max="6653" width="24.5703125" bestFit="1" customWidth="1"/>
    <col min="6654" max="6654" width="18.5703125" customWidth="1"/>
    <col min="6655" max="6655" width="13" customWidth="1"/>
    <col min="6656" max="6659" width="10.5703125" customWidth="1"/>
    <col min="6909" max="6909" width="24.5703125" bestFit="1" customWidth="1"/>
    <col min="6910" max="6910" width="18.5703125" customWidth="1"/>
    <col min="6911" max="6911" width="13" customWidth="1"/>
    <col min="6912" max="6915" width="10.5703125" customWidth="1"/>
    <col min="7165" max="7165" width="24.5703125" bestFit="1" customWidth="1"/>
    <col min="7166" max="7166" width="18.5703125" customWidth="1"/>
    <col min="7167" max="7167" width="13" customWidth="1"/>
    <col min="7168" max="7171" width="10.5703125" customWidth="1"/>
    <col min="7421" max="7421" width="24.5703125" bestFit="1" customWidth="1"/>
    <col min="7422" max="7422" width="18.5703125" customWidth="1"/>
    <col min="7423" max="7423" width="13" customWidth="1"/>
    <col min="7424" max="7427" width="10.5703125" customWidth="1"/>
    <col min="7677" max="7677" width="24.5703125" bestFit="1" customWidth="1"/>
    <col min="7678" max="7678" width="18.5703125" customWidth="1"/>
    <col min="7679" max="7679" width="13" customWidth="1"/>
    <col min="7680" max="7683" width="10.5703125" customWidth="1"/>
    <col min="7933" max="7933" width="24.5703125" bestFit="1" customWidth="1"/>
    <col min="7934" max="7934" width="18.5703125" customWidth="1"/>
    <col min="7935" max="7935" width="13" customWidth="1"/>
    <col min="7936" max="7939" width="10.5703125" customWidth="1"/>
    <col min="8189" max="8189" width="24.5703125" bestFit="1" customWidth="1"/>
    <col min="8190" max="8190" width="18.5703125" customWidth="1"/>
    <col min="8191" max="8191" width="13" customWidth="1"/>
    <col min="8192" max="8195" width="10.5703125" customWidth="1"/>
    <col min="8445" max="8445" width="24.5703125" bestFit="1" customWidth="1"/>
    <col min="8446" max="8446" width="18.5703125" customWidth="1"/>
    <col min="8447" max="8447" width="13" customWidth="1"/>
    <col min="8448" max="8451" width="10.5703125" customWidth="1"/>
    <col min="8701" max="8701" width="24.5703125" bestFit="1" customWidth="1"/>
    <col min="8702" max="8702" width="18.5703125" customWidth="1"/>
    <col min="8703" max="8703" width="13" customWidth="1"/>
    <col min="8704" max="8707" width="10.5703125" customWidth="1"/>
    <col min="8957" max="8957" width="24.5703125" bestFit="1" customWidth="1"/>
    <col min="8958" max="8958" width="18.5703125" customWidth="1"/>
    <col min="8959" max="8959" width="13" customWidth="1"/>
    <col min="8960" max="8963" width="10.5703125" customWidth="1"/>
    <col min="9213" max="9213" width="24.5703125" bestFit="1" customWidth="1"/>
    <col min="9214" max="9214" width="18.5703125" customWidth="1"/>
    <col min="9215" max="9215" width="13" customWidth="1"/>
    <col min="9216" max="9219" width="10.5703125" customWidth="1"/>
    <col min="9469" max="9469" width="24.5703125" bestFit="1" customWidth="1"/>
    <col min="9470" max="9470" width="18.5703125" customWidth="1"/>
    <col min="9471" max="9471" width="13" customWidth="1"/>
    <col min="9472" max="9475" width="10.5703125" customWidth="1"/>
    <col min="9725" max="9725" width="24.5703125" bestFit="1" customWidth="1"/>
    <col min="9726" max="9726" width="18.5703125" customWidth="1"/>
    <col min="9727" max="9727" width="13" customWidth="1"/>
    <col min="9728" max="9731" width="10.5703125" customWidth="1"/>
    <col min="9981" max="9981" width="24.5703125" bestFit="1" customWidth="1"/>
    <col min="9982" max="9982" width="18.5703125" customWidth="1"/>
    <col min="9983" max="9983" width="13" customWidth="1"/>
    <col min="9984" max="9987" width="10.5703125" customWidth="1"/>
    <col min="10237" max="10237" width="24.5703125" bestFit="1" customWidth="1"/>
    <col min="10238" max="10238" width="18.5703125" customWidth="1"/>
    <col min="10239" max="10239" width="13" customWidth="1"/>
    <col min="10240" max="10243" width="10.5703125" customWidth="1"/>
    <col min="10493" max="10493" width="24.5703125" bestFit="1" customWidth="1"/>
    <col min="10494" max="10494" width="18.5703125" customWidth="1"/>
    <col min="10495" max="10495" width="13" customWidth="1"/>
    <col min="10496" max="10499" width="10.5703125" customWidth="1"/>
    <col min="10749" max="10749" width="24.5703125" bestFit="1" customWidth="1"/>
    <col min="10750" max="10750" width="18.5703125" customWidth="1"/>
    <col min="10751" max="10751" width="13" customWidth="1"/>
    <col min="10752" max="10755" width="10.5703125" customWidth="1"/>
    <col min="11005" max="11005" width="24.5703125" bestFit="1" customWidth="1"/>
    <col min="11006" max="11006" width="18.5703125" customWidth="1"/>
    <col min="11007" max="11007" width="13" customWidth="1"/>
    <col min="11008" max="11011" width="10.5703125" customWidth="1"/>
    <col min="11261" max="11261" width="24.5703125" bestFit="1" customWidth="1"/>
    <col min="11262" max="11262" width="18.5703125" customWidth="1"/>
    <col min="11263" max="11263" width="13" customWidth="1"/>
    <col min="11264" max="11267" width="10.5703125" customWidth="1"/>
    <col min="11517" max="11517" width="24.5703125" bestFit="1" customWidth="1"/>
    <col min="11518" max="11518" width="18.5703125" customWidth="1"/>
    <col min="11519" max="11519" width="13" customWidth="1"/>
    <col min="11520" max="11523" width="10.5703125" customWidth="1"/>
    <col min="11773" max="11773" width="24.5703125" bestFit="1" customWidth="1"/>
    <col min="11774" max="11774" width="18.5703125" customWidth="1"/>
    <col min="11775" max="11775" width="13" customWidth="1"/>
    <col min="11776" max="11779" width="10.5703125" customWidth="1"/>
    <col min="12029" max="12029" width="24.5703125" bestFit="1" customWidth="1"/>
    <col min="12030" max="12030" width="18.5703125" customWidth="1"/>
    <col min="12031" max="12031" width="13" customWidth="1"/>
    <col min="12032" max="12035" width="10.5703125" customWidth="1"/>
    <col min="12285" max="12285" width="24.5703125" bestFit="1" customWidth="1"/>
    <col min="12286" max="12286" width="18.5703125" customWidth="1"/>
    <col min="12287" max="12287" width="13" customWidth="1"/>
    <col min="12288" max="12291" width="10.5703125" customWidth="1"/>
    <col min="12541" max="12541" width="24.5703125" bestFit="1" customWidth="1"/>
    <col min="12542" max="12542" width="18.5703125" customWidth="1"/>
    <col min="12543" max="12543" width="13" customWidth="1"/>
    <col min="12544" max="12547" width="10.5703125" customWidth="1"/>
    <col min="12797" max="12797" width="24.5703125" bestFit="1" customWidth="1"/>
    <col min="12798" max="12798" width="18.5703125" customWidth="1"/>
    <col min="12799" max="12799" width="13" customWidth="1"/>
    <col min="12800" max="12803" width="10.5703125" customWidth="1"/>
    <col min="13053" max="13053" width="24.5703125" bestFit="1" customWidth="1"/>
    <col min="13054" max="13054" width="18.5703125" customWidth="1"/>
    <col min="13055" max="13055" width="13" customWidth="1"/>
    <col min="13056" max="13059" width="10.5703125" customWidth="1"/>
    <col min="13309" max="13309" width="24.5703125" bestFit="1" customWidth="1"/>
    <col min="13310" max="13310" width="18.5703125" customWidth="1"/>
    <col min="13311" max="13311" width="13" customWidth="1"/>
    <col min="13312" max="13315" width="10.5703125" customWidth="1"/>
    <col min="13565" max="13565" width="24.5703125" bestFit="1" customWidth="1"/>
    <col min="13566" max="13566" width="18.5703125" customWidth="1"/>
    <col min="13567" max="13567" width="13" customWidth="1"/>
    <col min="13568" max="13571" width="10.5703125" customWidth="1"/>
    <col min="13821" max="13821" width="24.5703125" bestFit="1" customWidth="1"/>
    <col min="13822" max="13822" width="18.5703125" customWidth="1"/>
    <col min="13823" max="13823" width="13" customWidth="1"/>
    <col min="13824" max="13827" width="10.5703125" customWidth="1"/>
    <col min="14077" max="14077" width="24.5703125" bestFit="1" customWidth="1"/>
    <col min="14078" max="14078" width="18.5703125" customWidth="1"/>
    <col min="14079" max="14079" width="13" customWidth="1"/>
    <col min="14080" max="14083" width="10.5703125" customWidth="1"/>
    <col min="14333" max="14333" width="24.5703125" bestFit="1" customWidth="1"/>
    <col min="14334" max="14334" width="18.5703125" customWidth="1"/>
    <col min="14335" max="14335" width="13" customWidth="1"/>
    <col min="14336" max="14339" width="10.5703125" customWidth="1"/>
    <col min="14589" max="14589" width="24.5703125" bestFit="1" customWidth="1"/>
    <col min="14590" max="14590" width="18.5703125" customWidth="1"/>
    <col min="14591" max="14591" width="13" customWidth="1"/>
    <col min="14592" max="14595" width="10.5703125" customWidth="1"/>
    <col min="14845" max="14845" width="24.5703125" bestFit="1" customWidth="1"/>
    <col min="14846" max="14846" width="18.5703125" customWidth="1"/>
    <col min="14847" max="14847" width="13" customWidth="1"/>
    <col min="14848" max="14851" width="10.5703125" customWidth="1"/>
    <col min="15101" max="15101" width="24.5703125" bestFit="1" customWidth="1"/>
    <col min="15102" max="15102" width="18.5703125" customWidth="1"/>
    <col min="15103" max="15103" width="13" customWidth="1"/>
    <col min="15104" max="15107" width="10.5703125" customWidth="1"/>
    <col min="15357" max="15357" width="24.5703125" bestFit="1" customWidth="1"/>
    <col min="15358" max="15358" width="18.5703125" customWidth="1"/>
    <col min="15359" max="15359" width="13" customWidth="1"/>
    <col min="15360" max="15363" width="10.5703125" customWidth="1"/>
    <col min="15613" max="15613" width="24.5703125" bestFit="1" customWidth="1"/>
    <col min="15614" max="15614" width="18.5703125" customWidth="1"/>
    <col min="15615" max="15615" width="13" customWidth="1"/>
    <col min="15616" max="15619" width="10.5703125" customWidth="1"/>
    <col min="15869" max="15869" width="24.5703125" bestFit="1" customWidth="1"/>
    <col min="15870" max="15870" width="18.5703125" customWidth="1"/>
    <col min="15871" max="15871" width="13" customWidth="1"/>
    <col min="15872" max="15875" width="10.5703125" customWidth="1"/>
    <col min="16125" max="16125" width="24.5703125" bestFit="1" customWidth="1"/>
    <col min="16126" max="16126" width="18.5703125" customWidth="1"/>
    <col min="16127" max="16127" width="13" customWidth="1"/>
    <col min="16128" max="16131" width="10.5703125" customWidth="1"/>
  </cols>
  <sheetData>
    <row r="1" spans="1:8">
      <c r="A1" t="s">
        <v>66</v>
      </c>
    </row>
    <row r="2" spans="1:8">
      <c r="A2" t="s">
        <v>67</v>
      </c>
    </row>
    <row r="3" spans="1:8">
      <c r="A3" t="s">
        <v>68</v>
      </c>
    </row>
    <row r="6" spans="1:8" s="43" customFormat="1" ht="50.1" customHeight="1">
      <c r="A6" s="41" t="s">
        <v>69</v>
      </c>
      <c r="B6" s="41" t="s">
        <v>70</v>
      </c>
      <c r="C6" s="41" t="s">
        <v>71</v>
      </c>
      <c r="D6" s="41" t="s">
        <v>72</v>
      </c>
      <c r="E6" s="41" t="s">
        <v>73</v>
      </c>
      <c r="F6" s="41" t="s">
        <v>74</v>
      </c>
      <c r="G6" s="41" t="s">
        <v>75</v>
      </c>
      <c r="H6" s="42" t="s">
        <v>76</v>
      </c>
    </row>
    <row r="7" spans="1:8">
      <c r="A7" s="44" t="s">
        <v>77</v>
      </c>
      <c r="B7" s="36">
        <v>9000</v>
      </c>
      <c r="C7" s="36">
        <v>9000</v>
      </c>
      <c r="D7" s="36">
        <v>9000</v>
      </c>
      <c r="E7" s="36">
        <f>D7+C7+B7</f>
        <v>27000</v>
      </c>
      <c r="F7" s="36">
        <v>9000</v>
      </c>
      <c r="G7" s="36">
        <v>9000</v>
      </c>
      <c r="H7" s="39">
        <f>B7+C7+D7+F7+G7</f>
        <v>45000</v>
      </c>
    </row>
    <row r="8" spans="1:8">
      <c r="A8" s="44" t="s">
        <v>78</v>
      </c>
      <c r="B8" s="36" t="s">
        <v>99</v>
      </c>
      <c r="C8" s="36" t="s">
        <v>99</v>
      </c>
      <c r="D8" s="36" t="s">
        <v>99</v>
      </c>
      <c r="E8" s="36" t="s">
        <v>99</v>
      </c>
      <c r="F8" s="36" t="s">
        <v>99</v>
      </c>
      <c r="G8" s="36" t="s">
        <v>99</v>
      </c>
      <c r="H8" s="36" t="s">
        <v>99</v>
      </c>
    </row>
    <row r="9" spans="1:8">
      <c r="A9" s="44" t="s">
        <v>79</v>
      </c>
      <c r="B9" s="36" t="s">
        <v>99</v>
      </c>
      <c r="C9" s="36" t="s">
        <v>99</v>
      </c>
      <c r="D9" s="36" t="s">
        <v>99</v>
      </c>
      <c r="E9" s="36" t="s">
        <v>99</v>
      </c>
      <c r="F9" s="36" t="s">
        <v>99</v>
      </c>
      <c r="G9" s="36" t="s">
        <v>99</v>
      </c>
      <c r="H9" s="36" t="s">
        <v>99</v>
      </c>
    </row>
    <row r="10" spans="1:8">
      <c r="A10" s="37"/>
      <c r="B10" s="36">
        <v>0</v>
      </c>
      <c r="C10" s="36">
        <v>0</v>
      </c>
      <c r="D10" s="36">
        <v>0</v>
      </c>
      <c r="E10" s="36">
        <f t="shared" ref="E8:E11" si="0">D10+C10+B10</f>
        <v>0</v>
      </c>
      <c r="F10" s="36">
        <v>0</v>
      </c>
      <c r="G10" s="36">
        <v>0</v>
      </c>
      <c r="H10" s="36">
        <f t="shared" ref="H8:H11" si="1">B10+C10+D10+F10+G10</f>
        <v>0</v>
      </c>
    </row>
    <row r="11" spans="1:8">
      <c r="A11" s="37"/>
      <c r="B11" s="36">
        <v>0</v>
      </c>
      <c r="C11" s="36">
        <v>0</v>
      </c>
      <c r="D11" s="36">
        <v>0</v>
      </c>
      <c r="E11" s="36">
        <f t="shared" si="0"/>
        <v>0</v>
      </c>
      <c r="F11" s="36">
        <v>0</v>
      </c>
      <c r="G11" s="36"/>
      <c r="H11" s="36">
        <f t="shared" si="1"/>
        <v>0</v>
      </c>
    </row>
    <row r="12" spans="1:8">
      <c r="E12" s="40">
        <f>SUM(E7:E11)</f>
        <v>27000</v>
      </c>
      <c r="H12" s="40">
        <f>SUM(H7:H11)</f>
        <v>45000</v>
      </c>
    </row>
    <row r="15" spans="1:8" s="11" customFormat="1" ht="28.5" customHeight="1">
      <c r="A15" s="26" t="s">
        <v>80</v>
      </c>
      <c r="B15" s="20"/>
    </row>
    <row r="19" spans="1:8">
      <c r="B19" s="18"/>
      <c r="C19" s="18"/>
      <c r="D19" s="18"/>
      <c r="E19" s="18"/>
      <c r="F19" s="18"/>
      <c r="G19" s="18"/>
      <c r="H19" s="18"/>
    </row>
    <row r="23" spans="1:8">
      <c r="A23" s="19"/>
    </row>
  </sheetData>
  <phoneticPr fontId="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01BA9-6247-4B6D-BE0E-DDB7B65548DB}">
  <dimension ref="A1:G11"/>
  <sheetViews>
    <sheetView workbookViewId="0">
      <selection activeCell="A8" sqref="A8"/>
    </sheetView>
  </sheetViews>
  <sheetFormatPr defaultRowHeight="15"/>
  <cols>
    <col min="1" max="1" width="26.28515625" customWidth="1"/>
    <col min="2" max="2" width="13.85546875" customWidth="1"/>
  </cols>
  <sheetData>
    <row r="1" spans="1:7">
      <c r="A1" t="s">
        <v>81</v>
      </c>
    </row>
    <row r="2" spans="1:7" s="35" customFormat="1">
      <c r="A2" s="35" t="s">
        <v>93</v>
      </c>
    </row>
    <row r="4" spans="1:7" s="35" customFormat="1" ht="24.6" customHeight="1">
      <c r="A4" s="45" t="s">
        <v>82</v>
      </c>
      <c r="B4" s="45" t="s">
        <v>83</v>
      </c>
      <c r="C4" s="45" t="s">
        <v>84</v>
      </c>
      <c r="D4" s="45" t="s">
        <v>85</v>
      </c>
      <c r="E4" s="45" t="s">
        <v>86</v>
      </c>
      <c r="F4" s="45" t="s">
        <v>87</v>
      </c>
      <c r="G4" s="45" t="s">
        <v>88</v>
      </c>
    </row>
    <row r="5" spans="1:7" ht="45">
      <c r="A5" s="46" t="s">
        <v>96</v>
      </c>
      <c r="B5" s="34" t="s">
        <v>95</v>
      </c>
      <c r="C5" s="36">
        <v>400</v>
      </c>
      <c r="D5" s="36">
        <v>400</v>
      </c>
      <c r="E5" s="36">
        <v>400</v>
      </c>
      <c r="F5" s="36">
        <v>400</v>
      </c>
      <c r="G5" s="36">
        <v>400</v>
      </c>
    </row>
    <row r="6" spans="1:7">
      <c r="A6" s="46" t="s">
        <v>97</v>
      </c>
      <c r="B6" s="34" t="s">
        <v>95</v>
      </c>
      <c r="C6" s="36">
        <v>700</v>
      </c>
      <c r="D6" s="36">
        <v>700</v>
      </c>
      <c r="E6" s="36">
        <v>700</v>
      </c>
      <c r="F6" s="36">
        <v>700</v>
      </c>
      <c r="G6" s="36">
        <v>700</v>
      </c>
    </row>
    <row r="7" spans="1:7" ht="45">
      <c r="A7" s="46" t="s">
        <v>98</v>
      </c>
      <c r="B7" s="34" t="s">
        <v>95</v>
      </c>
      <c r="C7" s="36">
        <v>700</v>
      </c>
      <c r="D7" s="36">
        <v>700</v>
      </c>
      <c r="E7" s="36">
        <v>700</v>
      </c>
      <c r="F7" s="36">
        <v>700</v>
      </c>
      <c r="G7" s="36">
        <v>700</v>
      </c>
    </row>
    <row r="8" spans="1:7">
      <c r="A8" s="46" t="s">
        <v>94</v>
      </c>
      <c r="B8" s="34" t="s">
        <v>95</v>
      </c>
      <c r="C8" s="36">
        <v>800</v>
      </c>
      <c r="D8" s="36">
        <v>800</v>
      </c>
      <c r="E8" s="36">
        <v>800</v>
      </c>
      <c r="F8" s="36">
        <v>800</v>
      </c>
      <c r="G8" s="36">
        <v>800</v>
      </c>
    </row>
    <row r="10" spans="1:7">
      <c r="A10" s="38" t="s">
        <v>89</v>
      </c>
    </row>
    <row r="11" spans="1:7">
      <c r="A11" t="s">
        <v>90</v>
      </c>
    </row>
  </sheetData>
  <phoneticPr fontId="8"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EC30B-8693-436E-A6AD-A016A7E4AE17}">
  <dimension ref="A1:A2"/>
  <sheetViews>
    <sheetView workbookViewId="0">
      <selection activeCell="A3" sqref="A3"/>
    </sheetView>
  </sheetViews>
  <sheetFormatPr defaultRowHeight="15"/>
  <sheetData>
    <row r="1" spans="1:1">
      <c r="A1" t="s">
        <v>91</v>
      </c>
    </row>
    <row r="2" spans="1:1">
      <c r="A2" t="s">
        <v>92</v>
      </c>
    </row>
  </sheetData>
  <sheetProtection algorithmName="SHA-512" hashValue="HNHorMOgqpWFtzDt5jy144fMRCnFSDES6B/fw4s9VBFdomvdUDKcGg002R9wijh7pllkGyEWFvBNW2stGlSo+g==" saltValue="DdSx3vVBpD2tiMvorXtSm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3c38878-0129-4450-a610-91eb9d06442a">
      <UserInfo>
        <DisplayName>Brendan Gallagher</DisplayName>
        <AccountId>14</AccountId>
        <AccountType/>
      </UserInfo>
      <UserInfo>
        <DisplayName>Sukdip Goraya</DisplayName>
        <AccountId>1124</AccountId>
        <AccountType/>
      </UserInfo>
      <UserInfo>
        <DisplayName>Jessica Russell</DisplayName>
        <AccountId>527</AccountId>
        <AccountType/>
      </UserInfo>
    </SharedWithUsers>
    <lcf76f155ced4ddcb4097134ff3c332f xmlns="dbda5543-cc97-46c0-acab-4b9a96bd5821">
      <Terms xmlns="http://schemas.microsoft.com/office/infopath/2007/PartnerControls"/>
    </lcf76f155ced4ddcb4097134ff3c332f>
    <TaxCatchAll xmlns="f3c38878-0129-4450-a610-91eb9d06442a"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B61859E73800E4DBCDAF7AF12C2F23E" ma:contentTypeVersion="18" ma:contentTypeDescription="Create a new document." ma:contentTypeScope="" ma:versionID="8478efcfb0ca2580e16a351238506acd">
  <xsd:schema xmlns:xsd="http://www.w3.org/2001/XMLSchema" xmlns:xs="http://www.w3.org/2001/XMLSchema" xmlns:p="http://schemas.microsoft.com/office/2006/metadata/properties" xmlns:ns1="http://schemas.microsoft.com/sharepoint/v3" xmlns:ns2="dbda5543-cc97-46c0-acab-4b9a96bd5821" xmlns:ns3="f3c38878-0129-4450-a610-91eb9d06442a" targetNamespace="http://schemas.microsoft.com/office/2006/metadata/properties" ma:root="true" ma:fieldsID="e30a8f7ece612eca834a23180fe91529" ns1:_="" ns2:_="" ns3:_="">
    <xsd:import namespace="http://schemas.microsoft.com/sharepoint/v3"/>
    <xsd:import namespace="dbda5543-cc97-46c0-acab-4b9a96bd5821"/>
    <xsd:import namespace="f3c38878-0129-4450-a610-91eb9d06442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1:_ip_UnifiedCompliancePolicyProperties" minOccurs="0"/>
                <xsd:element ref="ns1:_ip_UnifiedCompliancePolicyUIAction" minOccurs="0"/>
                <xsd:element ref="ns3:SharedWithUsers" minOccurs="0"/>
                <xsd:element ref="ns3:SharedWithDetail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da5543-cc97-46c0-acab-4b9a96bd58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b987b79-43a7-4165-b647-6ce14f137a2d"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c38878-0129-4450-a610-91eb9d06442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94746f6-a148-472d-8455-1bb7174d9284}" ma:internalName="TaxCatchAll" ma:showField="CatchAllData" ma:web="f3c38878-0129-4450-a610-91eb9d0644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412E2F-42C8-4549-9768-49993EBCC18E}">
  <ds:schemaRefs>
    <ds:schemaRef ds:uri="http://schemas.microsoft.com/office/2006/metadata/properties"/>
    <ds:schemaRef ds:uri="http://schemas.microsoft.com/office/infopath/2007/PartnerControls"/>
    <ds:schemaRef ds:uri="f3c38878-0129-4450-a610-91eb9d06442a"/>
    <ds:schemaRef ds:uri="dbda5543-cc97-46c0-acab-4b9a96bd5821"/>
    <ds:schemaRef ds:uri="http://schemas.microsoft.com/sharepoint/v3"/>
  </ds:schemaRefs>
</ds:datastoreItem>
</file>

<file path=customXml/itemProps2.xml><?xml version="1.0" encoding="utf-8"?>
<ds:datastoreItem xmlns:ds="http://schemas.openxmlformats.org/officeDocument/2006/customXml" ds:itemID="{4BD8AEE9-DE50-4B81-9399-50EA506B60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bda5543-cc97-46c0-acab-4b9a96bd5821"/>
    <ds:schemaRef ds:uri="f3c38878-0129-4450-a610-91eb9d0644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6D583A-3134-4191-B2A4-D99E0D69A8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Functional Specification - B</vt:lpstr>
      <vt:lpstr>2) Quotation for Cost excl. VAT</vt:lpstr>
      <vt:lpstr>3) Rate Table</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Gallagher Brendan</dc:creator>
  <cp:keywords/>
  <dc:description/>
  <cp:lastModifiedBy>designpc</cp:lastModifiedBy>
  <cp:revision/>
  <dcterms:created xsi:type="dcterms:W3CDTF">2022-06-13T12:13:49Z</dcterms:created>
  <dcterms:modified xsi:type="dcterms:W3CDTF">2023-07-21T08:15:14Z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0x010100EB61859E73800E4DBCDAF7AF12C2F23E</vt:lpwstr>
  </property>
</Properties>
</file>